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Contable\"/>
    </mc:Choice>
  </mc:AlternateContent>
  <xr:revisionPtr revIDLastSave="0" documentId="13_ncr:1_{669CF4F4-BE82-4FA3-9122-7EF789D2ECD5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_xlnm.Print_Area" localSheetId="0">EAA!$B$2:$G$50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D8" i="1" l="1"/>
  <c r="F19" i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<sst xmlns="http://schemas.openxmlformats.org/spreadsheetml/2006/main" count="42" uniqueCount="42">
  <si>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</si>
  <si>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</si>
  <si>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</si>
  <si>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</si>
  <si>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</si>
  <si>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</si>
  <si>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</si>
  <si>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</si>
  <si>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</si>
  <si>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</si>
  <si>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</si>
  <si>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</si>
  <si>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</si>
  <si>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</si>
  <si>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</si>
  <si>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</si>
  <si>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</si>
  <si>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</si>
  <si>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</si>
  <si>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</si>
  <si>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</si>
  <si>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</si>
  <si>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</si>
  <si>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</si>
  <si>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</si>
  <si>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</si>
  <si>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</si>
  <si>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</si>
  <si>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</si>
  <si>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</si>
  <si>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Municipio de Chihuahua</t>
  </si>
  <si>
    <t xml:space="preserve"> 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</si>
  <si>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             ___________________________________________________</t>
  </si>
  <si>
    <t xml:space="preserve">                                                                                                                                                    LIC. MARCO ANTONIO BONILLA MENDOZA</t>
  </si>
  <si>
    <t>TESORERA MUNICIPAL</t>
  </si>
  <si>
    <t xml:space="preserve">                       REGIDOR PRESIDENTE</t>
  </si>
  <si>
    <t xml:space="preserve">        COMISIÓN DE HACIENDA Y PLANEACIÓN</t>
  </si>
  <si>
    <t>_____________________________________________</t>
  </si>
  <si>
    <t xml:space="preserve">  ____________________________________________</t>
  </si>
  <si>
    <t xml:space="preserve">MTRA. AÍDA AMANDA CÓRDOVA CHÁVEZ </t>
  </si>
  <si>
    <t xml:space="preserve">        LIC. LUIS ABRAHAM VILLEGAS ESCANDÓN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</si>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</sst>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7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572861ED-98B2-4E3F-B814-0CFA68226054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57150</xdr:rowOff>
    </xdr:from>
    <xdr:to>
      <xdr:col>1</xdr:col>
      <xdr:colOff>1713485</xdr:colOff>
      <xdr:row>3</xdr:row>
      <xdr:rowOff>189792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6E511F-E607-FDE6-B122-86A5A9EFE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219075"/>
          <a:ext cx="1475360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zoomScaleNormal="100" workbookViewId="0">
      <selection activeCell="H15" sqref="H15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3" width="15.7109375" style="13" bestFit="1" customWidth="1"/>
    <col min="4" max="5" width="17.28515625" style="13" bestFit="1" customWidth="1"/>
    <col min="6" max="6" width="15.7109375" style="13" bestFit="1" customWidth="1"/>
    <col min="7" max="7" width="15.140625" style="13" bestFit="1" customWidth="1"/>
    <col min="8" max="16384" width="11.5703125" style="13"/>
  </cols>
  <sheetData>
    <row r="1" spans="2:7" ht="12.75" thickBot="1" x14ac:dyDescent="0.25"/>
    <row r="2" spans="2:7" ht="20.100000000000001" customHeight="1" x14ac:dyDescent="0.2">
      <c r="B2" s="25" t="s">
        <v>30</v>
      </c>
      <c r="C2" s="26"/>
      <c r="D2" s="26"/>
      <c r="E2" s="26"/>
      <c r="F2" s="26"/>
      <c r="G2" s="27"/>
    </row>
    <row r="3" spans="2:7" ht="20.100000000000001" customHeight="1" x14ac:dyDescent="0.2">
      <c r="B3" s="28" t="s">
        <v>0</v>
      </c>
      <c r="C3" s="29"/>
      <c r="D3" s="29"/>
      <c r="E3" s="29"/>
      <c r="F3" s="29"/>
      <c r="G3" s="30"/>
    </row>
    <row r="4" spans="2:7" ht="20.100000000000001" customHeight="1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5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6663319278.4898872</v>
      </c>
      <c r="D8" s="7">
        <f>SUM(D10,D19)</f>
        <v>197072193869.86005</v>
      </c>
      <c r="E8" s="7">
        <f>SUM(E10,E19)</f>
        <v>196149815028.89999</v>
      </c>
      <c r="F8" s="7">
        <f>C8+D8-E8</f>
        <v>7585698119.4499512</v>
      </c>
      <c r="G8" s="7">
        <f>F8-C8</f>
        <v>922378840.96006393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565905389.99988735</v>
      </c>
      <c r="D10" s="7">
        <f>SUM(D11:D17)</f>
        <v>194085172295.32004</v>
      </c>
      <c r="E10" s="7">
        <f>SUM(E11:E17)</f>
        <v>193453867631.78</v>
      </c>
      <c r="F10" s="7">
        <f t="shared" ref="F10:F17" si="0">C10+D10-E10</f>
        <v>1197210053.539917</v>
      </c>
      <c r="G10" s="7">
        <f t="shared" ref="G10:G17" si="1">F10-C10</f>
        <v>631304663.54002964</v>
      </c>
    </row>
    <row r="11" spans="2:7" x14ac:dyDescent="0.2">
      <c r="B11" s="3" t="s">
        <v>6</v>
      </c>
      <c r="C11" s="8">
        <v>314985941.5098877</v>
      </c>
      <c r="D11" s="8">
        <v>191683730386.98001</v>
      </c>
      <c r="E11" s="8">
        <v>191297349758.63</v>
      </c>
      <c r="F11" s="12">
        <f t="shared" si="0"/>
        <v>701366569.8598938</v>
      </c>
      <c r="G11" s="12">
        <f t="shared" si="1"/>
        <v>386380628.3500061</v>
      </c>
    </row>
    <row r="12" spans="2:7" x14ac:dyDescent="0.2">
      <c r="B12" s="3" t="s">
        <v>7</v>
      </c>
      <c r="C12" s="8">
        <v>128786499.9199996</v>
      </c>
      <c r="D12" s="8">
        <v>2162374867.8199997</v>
      </c>
      <c r="E12" s="8">
        <v>1989817831.6200001</v>
      </c>
      <c r="F12" s="12">
        <f t="shared" si="0"/>
        <v>301343536.11999917</v>
      </c>
      <c r="G12" s="12">
        <f t="shared" si="1"/>
        <v>172557036.19999957</v>
      </c>
    </row>
    <row r="13" spans="2:7" x14ac:dyDescent="0.2">
      <c r="B13" s="3" t="s">
        <v>8</v>
      </c>
      <c r="C13" s="8">
        <v>104585076.84000003</v>
      </c>
      <c r="D13" s="8">
        <v>229139050.81999999</v>
      </c>
      <c r="E13" s="8">
        <v>156772051.82999998</v>
      </c>
      <c r="F13" s="12">
        <f t="shared" si="0"/>
        <v>176952075.83000004</v>
      </c>
      <c r="G13" s="12">
        <f t="shared" si="1"/>
        <v>72366998.99000001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17547871.730000019</v>
      </c>
      <c r="D15" s="8">
        <v>9927989.7000000011</v>
      </c>
      <c r="E15" s="8">
        <v>9927989.7000000011</v>
      </c>
      <c r="F15" s="12">
        <f t="shared" si="0"/>
        <v>17547871.730000019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6097413888.4899998</v>
      </c>
      <c r="D19" s="7">
        <f>SUM(D20:D28)</f>
        <v>2987021574.54</v>
      </c>
      <c r="E19" s="7">
        <f>SUM(E20:E28)</f>
        <v>2695947397.1199999</v>
      </c>
      <c r="F19" s="7">
        <f t="shared" ref="F19:F28" si="2">C19+D19-E19</f>
        <v>6388488065.9099989</v>
      </c>
      <c r="G19" s="7">
        <f t="shared" ref="G19:G28" si="3">F19-C19</f>
        <v>291074177.41999912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5260012153.3199997</v>
      </c>
      <c r="D22" s="8">
        <v>2010131787.1300001</v>
      </c>
      <c r="E22" s="8">
        <v>1679751722.6300001</v>
      </c>
      <c r="F22" s="12">
        <f t="shared" si="2"/>
        <v>5590392217.8199997</v>
      </c>
      <c r="G22" s="12">
        <f t="shared" si="3"/>
        <v>330380064.5</v>
      </c>
    </row>
    <row r="23" spans="1:7" x14ac:dyDescent="0.2">
      <c r="B23" s="3" t="s">
        <v>18</v>
      </c>
      <c r="C23" s="8">
        <v>1289188574.9200001</v>
      </c>
      <c r="D23" s="8">
        <v>28799209.449999999</v>
      </c>
      <c r="E23" s="8">
        <v>14890339.009999998</v>
      </c>
      <c r="F23" s="12">
        <f t="shared" si="2"/>
        <v>1303097445.3600001</v>
      </c>
      <c r="G23" s="12">
        <f t="shared" si="3"/>
        <v>13908870.440000057</v>
      </c>
    </row>
    <row r="24" spans="1:7" x14ac:dyDescent="0.2">
      <c r="B24" s="3" t="s">
        <v>19</v>
      </c>
      <c r="C24" s="8">
        <v>71510264.75</v>
      </c>
      <c r="D24" s="8">
        <v>0</v>
      </c>
      <c r="E24" s="8">
        <v>0</v>
      </c>
      <c r="F24" s="12">
        <f t="shared" si="2"/>
        <v>71510264.75</v>
      </c>
      <c r="G24" s="12">
        <f t="shared" si="3"/>
        <v>0</v>
      </c>
    </row>
    <row r="25" spans="1:7" ht="24" x14ac:dyDescent="0.2">
      <c r="B25" s="3" t="s">
        <v>20</v>
      </c>
      <c r="C25" s="8">
        <v>-1071992057.7600002</v>
      </c>
      <c r="D25" s="8">
        <v>383060</v>
      </c>
      <c r="E25" s="8">
        <v>59988289.460000008</v>
      </c>
      <c r="F25" s="12">
        <f t="shared" si="2"/>
        <v>-1131597287.2200003</v>
      </c>
      <c r="G25" s="12">
        <f t="shared" si="3"/>
        <v>-59605229.460000038</v>
      </c>
    </row>
    <row r="26" spans="1:7" x14ac:dyDescent="0.2">
      <c r="B26" s="3" t="s">
        <v>21</v>
      </c>
      <c r="C26" s="8">
        <v>548694953.25999987</v>
      </c>
      <c r="D26" s="8">
        <v>947707517.96000004</v>
      </c>
      <c r="E26" s="8">
        <v>941317046.01999998</v>
      </c>
      <c r="F26" s="12">
        <f t="shared" si="2"/>
        <v>555085425.19999981</v>
      </c>
      <c r="G26" s="12">
        <f t="shared" si="3"/>
        <v>6390471.939999938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8" t="s">
        <v>29</v>
      </c>
    </row>
    <row r="31" spans="1:7" s="17" customFormat="1" x14ac:dyDescent="0.2"/>
    <row r="32" spans="1:7" s="17" customFormat="1" ht="12.75" x14ac:dyDescent="0.2">
      <c r="B32" s="19" t="s">
        <v>31</v>
      </c>
      <c r="D32" s="20"/>
    </row>
    <row r="33" spans="2:5" s="17" customFormat="1" x14ac:dyDescent="0.2"/>
    <row r="34" spans="2:5" s="17" customFormat="1" x14ac:dyDescent="0.2"/>
    <row r="35" spans="2:5" s="17" customFormat="1" x14ac:dyDescent="0.2"/>
    <row r="36" spans="2:5" s="17" customFormat="1" x14ac:dyDescent="0.2"/>
    <row r="37" spans="2:5" s="17" customFormat="1" ht="12.75" x14ac:dyDescent="0.2">
      <c r="B37" s="19" t="s">
        <v>32</v>
      </c>
      <c r="D37" s="20"/>
    </row>
    <row r="38" spans="2:5" s="17" customFormat="1" ht="12" customHeight="1" x14ac:dyDescent="0.2">
      <c r="B38" s="19" t="s">
        <v>33</v>
      </c>
      <c r="D38" s="20"/>
    </row>
    <row r="39" spans="2:5" s="17" customFormat="1" ht="12" customHeight="1" x14ac:dyDescent="0.2"/>
    <row r="40" spans="2:5" s="17" customFormat="1" x14ac:dyDescent="0.2"/>
    <row r="41" spans="2:5" s="17" customFormat="1" x14ac:dyDescent="0.2">
      <c r="B41" s="21"/>
    </row>
    <row r="42" spans="2:5" s="17" customFormat="1" ht="12.75" x14ac:dyDescent="0.2">
      <c r="B42" s="19" t="s">
        <v>34</v>
      </c>
      <c r="D42" s="20"/>
      <c r="E42" s="20" t="s">
        <v>35</v>
      </c>
    </row>
    <row r="43" spans="2:5" s="17" customFormat="1" ht="12.75" x14ac:dyDescent="0.2">
      <c r="B43" s="19"/>
      <c r="E43" s="22" t="s">
        <v>36</v>
      </c>
    </row>
    <row r="44" spans="2:5" s="17" customFormat="1" ht="12.75" x14ac:dyDescent="0.2">
      <c r="B44" s="23"/>
    </row>
    <row r="45" spans="2:5" s="17" customFormat="1" x14ac:dyDescent="0.2"/>
    <row r="46" spans="2:5" s="17" customFormat="1" x14ac:dyDescent="0.2"/>
    <row r="47" spans="2:5" s="17" customFormat="1" x14ac:dyDescent="0.2"/>
    <row r="48" spans="2:5" s="17" customFormat="1" ht="12.75" x14ac:dyDescent="0.2">
      <c r="B48" s="19" t="s">
        <v>37</v>
      </c>
      <c r="D48" s="20"/>
      <c r="E48" s="20" t="s">
        <v>38</v>
      </c>
    </row>
    <row r="49" spans="2:5" s="17" customFormat="1" ht="12.75" x14ac:dyDescent="0.2">
      <c r="B49" s="24" t="s">
        <v>39</v>
      </c>
      <c r="D49" s="20"/>
      <c r="E49" s="20" t="s">
        <v>40</v>
      </c>
    </row>
    <row r="50" spans="2:5" s="17" customFormat="1" x14ac:dyDescent="0.2"/>
    <row r="51" spans="2:5" s="17" customFormat="1" x14ac:dyDescent="0.2"/>
    <row r="52" spans="2:5" s="17" customFormat="1" x14ac:dyDescent="0.2"/>
    <row r="53" spans="2:5" s="17" customFormat="1" x14ac:dyDescent="0.2"/>
    <row r="54" spans="2:5" s="17" customFormat="1" x14ac:dyDescent="0.2"/>
    <row r="55" spans="2:5" s="17" customFormat="1" x14ac:dyDescent="0.2"/>
    <row r="56" spans="2:5" s="17" customFormat="1" x14ac:dyDescent="0.2"/>
    <row r="57" spans="2:5" s="17" customFormat="1" x14ac:dyDescent="0.2"/>
    <row r="58" spans="2:5" s="17" customFormat="1" x14ac:dyDescent="0.2"/>
    <row r="59" spans="2:5" s="17" customFormat="1" x14ac:dyDescent="0.2"/>
    <row r="60" spans="2:5" s="17" customFormat="1" x14ac:dyDescent="0.2"/>
    <row r="61" spans="2:5" s="17" customFormat="1" x14ac:dyDescent="0.2"/>
    <row r="62" spans="2:5" s="17" customFormat="1" x14ac:dyDescent="0.2"/>
    <row r="63" spans="2:5" s="17" customFormat="1" x14ac:dyDescent="0.2"/>
    <row r="64" spans="2:5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ATxGfF4NpawWE4PjGoICAV2HfCcpvovmSpnBZadMxzDTuTYYsfktUueqbvUKWQy4HQzo2wionqnIBWFdLIYrPA==" saltValue="c3l58Zhve0MYZDP/zUiIWQ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2026-10-13T18:36:39Z</cp:lastPrinted>
  <dcterms:created xsi:type="dcterms:W3CDTF">2019-12-03T19:14:48Z</dcterms:created>
  <dcterms:modified xsi:type="dcterms:W3CDTF">2026-10-13T18:36:47Z</dcterms:modified>
</cp:coreProperties>
</file>